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altman\OneDrive - Signature Concepts\Documents\CLIENTS\USTA\Flyers &amp; Order Forms\"/>
    </mc:Choice>
  </mc:AlternateContent>
  <xr:revisionPtr revIDLastSave="0" documentId="13_ncr:1_{F0D08B24-7A85-4D26-9C6F-99A137AF0448}" xr6:coauthVersionLast="47" xr6:coauthVersionMax="47" xr10:uidLastSave="{00000000-0000-0000-0000-000000000000}"/>
  <bookViews>
    <workbookView xWindow="-120" yWindow="-120" windowWidth="29040" windowHeight="15840" xr2:uid="{21BC04AC-3444-44EB-B6B8-576EA6CC43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L59" i="1"/>
  <c r="L57" i="1"/>
  <c r="N57" i="1" s="1"/>
  <c r="Q57" i="1" s="1"/>
  <c r="L56" i="1"/>
  <c r="N56" i="1" s="1"/>
  <c r="Q56" i="1" s="1"/>
  <c r="L54" i="1"/>
  <c r="N54" i="1" s="1"/>
  <c r="Q54" i="1" s="1"/>
  <c r="L53" i="1"/>
  <c r="N53" i="1" s="1"/>
  <c r="Q53" i="1" s="1"/>
  <c r="N55" i="1"/>
  <c r="Q55" i="1" s="1"/>
  <c r="L55" i="1"/>
  <c r="L52" i="1"/>
  <c r="N60" i="1"/>
  <c r="Q60" i="1" s="1"/>
  <c r="N59" i="1"/>
  <c r="Q59" i="1" s="1"/>
  <c r="N52" i="1"/>
  <c r="Q52" i="1" s="1"/>
  <c r="Q63" i="1" l="1"/>
</calcChain>
</file>

<file path=xl/sharedStrings.xml><?xml version="1.0" encoding="utf-8"?>
<sst xmlns="http://schemas.openxmlformats.org/spreadsheetml/2006/main" count="69" uniqueCount="43">
  <si>
    <t>XS</t>
  </si>
  <si>
    <t>S</t>
  </si>
  <si>
    <t>M</t>
  </si>
  <si>
    <t>L</t>
  </si>
  <si>
    <t>XL</t>
  </si>
  <si>
    <t>N/A</t>
  </si>
  <si>
    <t>INSTRUCTIONS FOR ORDERING:</t>
  </si>
  <si>
    <t>BILL TO INFORMATION:</t>
  </si>
  <si>
    <t>Contact Name:</t>
  </si>
  <si>
    <t>Email &amp; Phone:</t>
  </si>
  <si>
    <t>Billing Address:</t>
  </si>
  <si>
    <t>SHIP TO INFORMATION:</t>
  </si>
  <si>
    <t>Shipping Address:</t>
  </si>
  <si>
    <t>Association Name:</t>
  </si>
  <si>
    <t>ITEM #</t>
  </si>
  <si>
    <t xml:space="preserve">Description: </t>
  </si>
  <si>
    <t>Gildan ADULT Tee (100% Cotton)</t>
  </si>
  <si>
    <t>#5000</t>
  </si>
  <si>
    <t>2XL</t>
  </si>
  <si>
    <t>3XL</t>
  </si>
  <si>
    <t>Cost/Pc</t>
  </si>
  <si>
    <t>TOTAL</t>
  </si>
  <si>
    <t>Custom Back? Enter in Total Qtys per line:</t>
  </si>
  <si>
    <t>#5000B</t>
  </si>
  <si>
    <t>BACK PRINT COST</t>
  </si>
  <si>
    <r>
      <t xml:space="preserve">Gildan </t>
    </r>
    <r>
      <rPr>
        <b/>
        <u/>
        <sz val="10"/>
        <color rgb="FFC00000"/>
        <rFont val="Arial"/>
        <family val="2"/>
      </rPr>
      <t>YOUTH</t>
    </r>
    <r>
      <rPr>
        <sz val="10"/>
        <rFont val="Arial"/>
        <family val="2"/>
      </rPr>
      <t xml:space="preserve"> Tee (100% Cotton)</t>
    </r>
  </si>
  <si>
    <t>Color:</t>
  </si>
  <si>
    <t>SUB TOTAL</t>
  </si>
  <si>
    <t>ORDERING GRID:</t>
  </si>
  <si>
    <t>Total Units:</t>
  </si>
  <si>
    <t>( $2.95/pc for 1 color back print )</t>
  </si>
  <si>
    <t>GRAND TOTAL:</t>
  </si>
  <si>
    <r>
      <rPr>
        <b/>
        <sz val="13.5"/>
        <color theme="1"/>
        <rFont val="Calibri"/>
        <family val="2"/>
        <scheme val="minor"/>
      </rPr>
      <t>4)</t>
    </r>
    <r>
      <rPr>
        <sz val="13.5"/>
        <color theme="1"/>
        <rFont val="Calibri"/>
        <family val="2"/>
        <scheme val="minor"/>
      </rPr>
      <t xml:space="preserve"> Email your order form to Maria Waltman ( </t>
    </r>
    <r>
      <rPr>
        <b/>
        <sz val="13.5"/>
        <color theme="1"/>
        <rFont val="Calibri"/>
        <family val="2"/>
        <scheme val="minor"/>
      </rPr>
      <t xml:space="preserve">mwaltman@signatureconcepts.com </t>
    </r>
    <r>
      <rPr>
        <sz val="13.5"/>
        <color theme="1"/>
        <rFont val="Calibri"/>
        <family val="2"/>
        <scheme val="minor"/>
      </rPr>
      <t>), call or email with Q's (952-979-1324).</t>
    </r>
  </si>
  <si>
    <r>
      <rPr>
        <b/>
        <sz val="13.5"/>
        <color theme="1"/>
        <rFont val="Calibri"/>
        <family val="2"/>
        <scheme val="minor"/>
      </rPr>
      <t>3)</t>
    </r>
    <r>
      <rPr>
        <sz val="13.5"/>
        <color theme="1"/>
        <rFont val="Calibri"/>
        <family val="2"/>
        <scheme val="minor"/>
      </rPr>
      <t xml:space="preserve"> Confirm if you will want a custom back print and key in your total tee Qtys where you see the </t>
    </r>
    <r>
      <rPr>
        <b/>
        <sz val="13.5"/>
        <color rgb="FFFF0000"/>
        <rFont val="Calibri"/>
        <family val="2"/>
        <scheme val="minor"/>
      </rPr>
      <t>RED arrow</t>
    </r>
    <r>
      <rPr>
        <b/>
        <i/>
        <sz val="12"/>
        <color theme="1"/>
        <rFont val="Calibri"/>
        <family val="2"/>
        <scheme val="minor"/>
      </rPr>
      <t xml:space="preserve"> ($2.95/pc additional cost and $25 set up charge).</t>
    </r>
  </si>
  <si>
    <t>Back Print Set-up Charge of $25 will be applied to your bill at the time of your order (if applicable).</t>
  </si>
  <si>
    <t>2022 USTA Northern Organizational Member T-Shirt Program</t>
  </si>
  <si>
    <r>
      <rPr>
        <b/>
        <sz val="13.5"/>
        <color theme="1"/>
        <rFont val="Calibri"/>
        <family val="2"/>
        <scheme val="minor"/>
      </rPr>
      <t xml:space="preserve">1) </t>
    </r>
    <r>
      <rPr>
        <sz val="13.5"/>
        <color theme="1"/>
        <rFont val="Calibri"/>
        <family val="2"/>
        <scheme val="minor"/>
      </rPr>
      <t xml:space="preserve">Enter in your contact information in the </t>
    </r>
    <r>
      <rPr>
        <b/>
        <sz val="13.5"/>
        <color theme="1"/>
        <rFont val="Calibri"/>
        <family val="2"/>
        <scheme val="minor"/>
      </rPr>
      <t>BILL TO</t>
    </r>
    <r>
      <rPr>
        <sz val="13.5"/>
        <color theme="1"/>
        <rFont val="Calibri"/>
        <family val="2"/>
        <scheme val="minor"/>
      </rPr>
      <t xml:space="preserve"> and </t>
    </r>
    <r>
      <rPr>
        <b/>
        <sz val="13.5"/>
        <color theme="1"/>
        <rFont val="Calibri"/>
        <family val="2"/>
        <scheme val="minor"/>
      </rPr>
      <t>SHIP TO</t>
    </r>
    <r>
      <rPr>
        <sz val="13.5"/>
        <color theme="1"/>
        <rFont val="Calibri"/>
        <family val="2"/>
        <scheme val="minor"/>
      </rPr>
      <t xml:space="preserve"> sections below.</t>
    </r>
  </si>
  <si>
    <r>
      <rPr>
        <b/>
        <sz val="13.5"/>
        <color theme="1"/>
        <rFont val="Calibri"/>
        <family val="2"/>
        <scheme val="minor"/>
      </rPr>
      <t>2)</t>
    </r>
    <r>
      <rPr>
        <sz val="13.5"/>
        <color theme="1"/>
        <rFont val="Calibri"/>
        <family val="2"/>
        <scheme val="minor"/>
      </rPr>
      <t xml:space="preserve"> Enter your Qtys BY COLOR and SIZE into the Ordering Grid below. Totals will auto-calculate for you.</t>
    </r>
  </si>
  <si>
    <r>
      <rPr>
        <b/>
        <sz val="13.5"/>
        <color theme="1"/>
        <rFont val="Calibri"/>
        <family val="2"/>
        <scheme val="minor"/>
      </rPr>
      <t>5)</t>
    </r>
    <r>
      <rPr>
        <sz val="13.5"/>
        <color theme="1"/>
        <rFont val="Calibri"/>
        <family val="2"/>
        <scheme val="minor"/>
      </rPr>
      <t xml:space="preserve"> Orders will be shipped to you within 3-3.5 weeks from the end of your ordering window.</t>
    </r>
  </si>
  <si>
    <t>A) WHITE</t>
  </si>
  <si>
    <t>B) ASH GREY</t>
  </si>
  <si>
    <t>WHITE</t>
  </si>
  <si>
    <t>ASH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</si>
</sst>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sz val="10"/>
      <color rgb="FF7030A0"/>
      <name val="Arial"/>
      <family val="2"/>
    </font>
    <font>
      <b/>
      <sz val="11"/>
      <name val="Arial"/>
      <family val="2"/>
    </font>
    <font>
      <b/>
      <u/>
      <sz val="10"/>
      <color rgb="FFC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3.5"/>
      <color rgb="FFFF0000"/>
      <name val="Calibri"/>
      <family val="2"/>
      <scheme val="minor"/>
    </font>
    <font>
      <b/>
      <u/>
      <sz val="2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3" xfId="0" applyNumberFormat="1" applyFont="1" applyBorder="1" applyAlignment="1" applyProtection="1">
      <alignment horizontal="center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NumberFormat="1" applyFont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0" fontId="23" fillId="0" borderId="9" xfId="0" applyNumberFormat="1" applyFont="1" applyBorder="1" applyAlignment="1" applyProtection="1">
      <alignment horizontal="center"/>
      <protection locked="0"/>
    </xf>
    <xf numFmtId="0" fontId="23" fillId="0" borderId="25" xfId="0" applyNumberFormat="1" applyFont="1" applyBorder="1" applyAlignment="1" applyProtection="1">
      <alignment horizontal="center"/>
      <protection locked="0"/>
    </xf>
    <xf numFmtId="0" fontId="23" fillId="0" borderId="26" xfId="0" applyNumberFormat="1" applyFont="1" applyBorder="1" applyAlignment="1" applyProtection="1">
      <alignment horizontal="center"/>
      <protection locked="0"/>
    </xf>
    <xf numFmtId="0" fontId="0" fillId="4" borderId="0" xfId="0" applyFill="1" applyProtection="1"/>
    <xf numFmtId="164" fontId="0" fillId="4" borderId="0" xfId="0" applyNumberFormat="1" applyFill="1" applyProtection="1"/>
    <xf numFmtId="0" fontId="0" fillId="0" borderId="0" xfId="0" applyProtection="1"/>
    <xf numFmtId="0" fontId="3" fillId="5" borderId="1" xfId="0" applyFont="1" applyFill="1" applyBorder="1" applyAlignment="1" applyProtection="1">
      <alignment horizontal="center" wrapText="1"/>
    </xf>
    <xf numFmtId="0" fontId="0" fillId="5" borderId="3" xfId="0" applyFill="1" applyBorder="1" applyAlignment="1" applyProtection="1">
      <alignment horizontal="center" wrapText="1"/>
    </xf>
    <xf numFmtId="0" fontId="0" fillId="5" borderId="37" xfId="0" applyFill="1" applyBorder="1" applyAlignment="1" applyProtection="1">
      <alignment horizontal="center" wrapText="1"/>
    </xf>
    <xf numFmtId="0" fontId="0" fillId="5" borderId="15" xfId="0" applyFill="1" applyBorder="1" applyProtection="1"/>
    <xf numFmtId="0" fontId="0" fillId="5" borderId="18" xfId="0" applyFill="1" applyBorder="1" applyProtection="1"/>
    <xf numFmtId="164" fontId="0" fillId="5" borderId="17" xfId="0" applyNumberFormat="1" applyFill="1" applyBorder="1" applyProtection="1"/>
    <xf numFmtId="0" fontId="0" fillId="5" borderId="27" xfId="0" applyFill="1" applyBorder="1" applyProtection="1"/>
    <xf numFmtId="0" fontId="0" fillId="5" borderId="29" xfId="0" applyFill="1" applyBorder="1" applyProtection="1"/>
    <xf numFmtId="164" fontId="0" fillId="5" borderId="38" xfId="0" applyNumberFormat="1" applyFill="1" applyBorder="1" applyProtection="1"/>
    <xf numFmtId="0" fontId="0" fillId="4" borderId="0" xfId="0" applyFill="1" applyBorder="1" applyProtection="1"/>
    <xf numFmtId="0" fontId="0" fillId="0" borderId="0" xfId="0" applyBorder="1" applyProtection="1"/>
    <xf numFmtId="0" fontId="0" fillId="5" borderId="35" xfId="0" applyFill="1" applyBorder="1" applyProtection="1"/>
    <xf numFmtId="0" fontId="0" fillId="0" borderId="36" xfId="0" applyBorder="1" applyProtection="1"/>
    <xf numFmtId="0" fontId="0" fillId="5" borderId="30" xfId="0" applyFill="1" applyBorder="1" applyProtection="1"/>
    <xf numFmtId="164" fontId="0" fillId="5" borderId="39" xfId="0" applyNumberFormat="1" applyFill="1" applyBorder="1" applyProtection="1"/>
    <xf numFmtId="0" fontId="22" fillId="0" borderId="0" xfId="0" applyFont="1" applyProtection="1"/>
    <xf numFmtId="164" fontId="0" fillId="0" borderId="0" xfId="0" applyNumberFormat="1" applyProtection="1"/>
    <xf numFmtId="0" fontId="12" fillId="0" borderId="0" xfId="0" applyFont="1" applyProtection="1"/>
    <xf numFmtId="0" fontId="4" fillId="2" borderId="18" xfId="0" applyFont="1" applyFill="1" applyBorder="1" applyProtection="1"/>
    <xf numFmtId="0" fontId="22" fillId="2" borderId="19" xfId="0" applyFont="1" applyFill="1" applyBorder="1" applyProtection="1"/>
    <xf numFmtId="0" fontId="0" fillId="2" borderId="19" xfId="0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11" fillId="2" borderId="19" xfId="0" applyFont="1" applyFill="1" applyBorder="1" applyProtection="1"/>
    <xf numFmtId="0" fontId="4" fillId="2" borderId="19" xfId="0" applyFont="1" applyFill="1" applyBorder="1" applyProtection="1"/>
    <xf numFmtId="164" fontId="0" fillId="2" borderId="17" xfId="0" applyNumberFormat="1" applyFill="1" applyBorder="1" applyProtection="1"/>
    <xf numFmtId="0" fontId="15" fillId="2" borderId="29" xfId="0" applyFont="1" applyFill="1" applyBorder="1" applyAlignment="1" applyProtection="1">
      <alignment horizontal="right"/>
    </xf>
    <xf numFmtId="0" fontId="10" fillId="2" borderId="29" xfId="0" applyFont="1" applyFill="1" applyBorder="1" applyAlignment="1" applyProtection="1">
      <alignment horizontal="right"/>
    </xf>
    <xf numFmtId="0" fontId="0" fillId="2" borderId="0" xfId="0" applyFill="1" applyBorder="1" applyAlignment="1" applyProtection="1"/>
    <xf numFmtId="0" fontId="15" fillId="2" borderId="0" xfId="0" applyFont="1" applyFill="1" applyBorder="1" applyAlignment="1" applyProtection="1">
      <alignment horizontal="right"/>
    </xf>
    <xf numFmtId="0" fontId="15" fillId="2" borderId="30" xfId="0" applyFont="1" applyFill="1" applyBorder="1" applyAlignment="1" applyProtection="1">
      <alignment horizontal="right"/>
    </xf>
    <xf numFmtId="0" fontId="10" fillId="2" borderId="30" xfId="0" applyFont="1" applyFill="1" applyBorder="1" applyAlignment="1" applyProtection="1">
      <alignment horizontal="right"/>
    </xf>
    <xf numFmtId="0" fontId="0" fillId="2" borderId="36" xfId="0" applyFill="1" applyBorder="1" applyAlignment="1" applyProtection="1"/>
    <xf numFmtId="0" fontId="15" fillId="2" borderId="36" xfId="0" applyFont="1" applyFill="1" applyBorder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4" fillId="0" borderId="36" xfId="0" applyFont="1" applyBorder="1" applyAlignment="1" applyProtection="1">
      <alignment horizont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64" fontId="8" fillId="5" borderId="15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164" fontId="1" fillId="3" borderId="33" xfId="0" applyNumberFormat="1" applyFont="1" applyFill="1" applyBorder="1" applyAlignment="1" applyProtection="1">
      <alignment horizontal="center" vertical="center" wrapText="1"/>
    </xf>
    <xf numFmtId="164" fontId="1" fillId="3" borderId="40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Border="1" applyAlignment="1" applyProtection="1">
      <alignment horizontal="center"/>
    </xf>
    <xf numFmtId="164" fontId="18" fillId="0" borderId="9" xfId="0" applyNumberFormat="1" applyFont="1" applyBorder="1" applyProtection="1"/>
    <xf numFmtId="0" fontId="1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164" fontId="1" fillId="3" borderId="32" xfId="0" applyNumberFormat="1" applyFont="1" applyFill="1" applyBorder="1" applyAlignment="1" applyProtection="1">
      <alignment horizontal="center" vertical="center" wrapText="1"/>
    </xf>
    <xf numFmtId="164" fontId="1" fillId="3" borderId="41" xfId="0" applyNumberFormat="1" applyFont="1" applyFill="1" applyBorder="1" applyAlignment="1" applyProtection="1">
      <alignment horizontal="center" vertical="center" wrapText="1"/>
    </xf>
    <xf numFmtId="164" fontId="0" fillId="0" borderId="32" xfId="0" applyNumberFormat="1" applyBorder="1" applyAlignment="1" applyProtection="1">
      <alignment horizontal="center"/>
    </xf>
    <xf numFmtId="164" fontId="18" fillId="0" borderId="25" xfId="0" applyNumberFormat="1" applyFont="1" applyBorder="1" applyProtection="1"/>
    <xf numFmtId="0" fontId="1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164" fontId="1" fillId="3" borderId="34" xfId="0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Border="1" applyAlignment="1" applyProtection="1">
      <alignment horizontal="center"/>
    </xf>
    <xf numFmtId="164" fontId="18" fillId="0" borderId="26" xfId="0" applyNumberFormat="1" applyFont="1" applyBorder="1" applyProtection="1"/>
    <xf numFmtId="0" fontId="5" fillId="0" borderId="7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22" xfId="0" applyFont="1" applyBorder="1" applyAlignment="1" applyProtection="1">
      <alignment vertical="center" wrapText="1"/>
    </xf>
    <xf numFmtId="0" fontId="1" fillId="7" borderId="4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7" fillId="7" borderId="11" xfId="0" applyFont="1" applyFill="1" applyBorder="1" applyAlignment="1" applyProtection="1">
      <alignment vertical="center" wrapText="1"/>
    </xf>
    <xf numFmtId="0" fontId="2" fillId="7" borderId="36" xfId="0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164" fontId="1" fillId="7" borderId="29" xfId="0" applyNumberFormat="1" applyFont="1" applyFill="1" applyBorder="1" applyAlignment="1" applyProtection="1">
      <alignment horizontal="center" vertical="center" wrapText="1"/>
    </xf>
    <xf numFmtId="164" fontId="1" fillId="7" borderId="30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1" fillId="3" borderId="18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center"/>
    </xf>
    <xf numFmtId="0" fontId="5" fillId="0" borderId="10" xfId="0" applyFont="1" applyBorder="1" applyAlignment="1" applyProtection="1">
      <alignment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/>
    </xf>
    <xf numFmtId="164" fontId="18" fillId="0" borderId="2" xfId="0" applyNumberFormat="1" applyFont="1" applyBorder="1" applyProtection="1"/>
    <xf numFmtId="0" fontId="0" fillId="0" borderId="0" xfId="0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0" fillId="0" borderId="1" xfId="0" applyBorder="1" applyProtection="1"/>
    <xf numFmtId="0" fontId="13" fillId="0" borderId="3" xfId="0" applyFont="1" applyBorder="1" applyAlignment="1" applyProtection="1">
      <alignment horizontal="right"/>
    </xf>
    <xf numFmtId="164" fontId="18" fillId="6" borderId="37" xfId="0" applyNumberFormat="1" applyFont="1" applyFill="1" applyBorder="1" applyProtection="1"/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937372</xdr:colOff>
      <xdr:row>50</xdr:row>
      <xdr:rowOff>149599</xdr:rowOff>
    </xdr:from>
    <xdr:to>
      <xdr:col>14</xdr:col>
      <xdr:colOff>975472</xdr:colOff>
      <xdr:row>50</xdr:row>
      <xdr:rowOff>492499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96FDEF-947D-4864-8DF8-AAF119002F53}"/>
            </a:ext>
          </a:extLst>
        </xdr:cNvPr>
        <xdr:cNvCxnSpPr/>
      </xdr:nvCxnSpPr>
      <xdr:spPr>
        <a:xfrm flipH="1">
          <a:off x="9565901" y="11176187"/>
          <a:ext cx="38100" cy="342900"/>
        </a:xfrm>
        <a:prstGeom prst="straightConnector1">
          <a:avLst/>
        </a:prstGeom>
        <a:ln w="4762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11206</xdr:colOff>
      <xdr:row>2</xdr:row>
      <xdr:rowOff>56028</xdr:rowOff>
    </xdr:from>
    <xdr:to>
      <xdr:col>14</xdr:col>
      <xdr:colOff>974912</xdr:colOff>
      <xdr:row>36</xdr:row>
      <xdr:rowOff>176919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BDE099-A158-4737-ABE3-3C856C97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784410"/>
          <a:ext cx="8370794" cy="6597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B6B9-1990-403D-B123-5E4E1D63A5BC}">
  <sheetPr>
    <pageSetUpPr fitToPage="1"/>
  </sheetPr>
  <dimension ref="A1:R64"/>
  <sheetViews>
    <sheetView tabSelected="1" zoomScale="85" zoomScaleNormal="85" workbookViewId="0">
      <selection activeCell="O54" sqref="O54"/>
    </sheetView>
  </sheetViews>
  <sheetFormatPr defaultRowHeight="15" x14ac:dyDescent="0.25"/>
  <cols>
    <col min="1" max="1" width="3.5703125" style="128" customWidth="1"/>
    <col min="2" max="2" width="14.7109375" style="128" customWidth="1"/>
    <col min="3" max="3" width="30.42578125" style="128" customWidth="1"/>
    <col min="4" max="4" width="15.140625" style="128" customWidth="1"/>
    <col min="5" max="11" width="5.7109375" style="128" customWidth="1"/>
    <col min="12" max="12" width="7.42578125" style="128" customWidth="1"/>
    <col min="13" max="14" width="9.140625" style="128"/>
    <col min="15" max="15" width="15.140625" style="128" customWidth="1"/>
    <col min="16" max="16" width="11" style="128" customWidth="1"/>
    <col min="17" max="17" width="15.85546875" style="131" customWidth="1"/>
    <col min="18" max="18" width="3.7109375" style="128" customWidth="1"/>
    <col min="19" max="16384" width="9.140625" style="128"/>
  </cols>
  <sheetData>
    <row r="1" spans="1:18" ht="15.75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126"/>
    </row>
    <row r="2" spans="1:18" ht="41.25" customHeight="1" thickBot="1" x14ac:dyDescent="0.55000000000000004">
      <c r="A2" s="21"/>
      <c r="B2" s="24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126"/>
    </row>
    <row r="3" spans="1:18" x14ac:dyDescent="0.25">
      <c r="A3" s="21"/>
      <c r="B3" s="27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/>
      <c r="Q3" s="29"/>
      <c r="R3" s="126"/>
    </row>
    <row r="4" spans="1:18" x14ac:dyDescent="0.25">
      <c r="A4" s="21"/>
      <c r="B4" s="30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1"/>
      <c r="Q4" s="32"/>
      <c r="R4" s="126"/>
    </row>
    <row r="5" spans="1:18" x14ac:dyDescent="0.25">
      <c r="A5" s="21"/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31"/>
      <c r="Q5" s="32"/>
      <c r="R5" s="126"/>
    </row>
    <row r="6" spans="1:18" x14ac:dyDescent="0.25">
      <c r="A6" s="21"/>
      <c r="B6" s="30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1"/>
      <c r="Q6" s="32"/>
      <c r="R6" s="126"/>
    </row>
    <row r="7" spans="1:18" x14ac:dyDescent="0.25">
      <c r="A7" s="21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1"/>
      <c r="Q7" s="32"/>
      <c r="R7" s="126"/>
    </row>
    <row r="8" spans="1:18" x14ac:dyDescent="0.25">
      <c r="A8" s="21"/>
      <c r="B8" s="3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1"/>
      <c r="Q8" s="32"/>
      <c r="R8" s="126"/>
    </row>
    <row r="9" spans="1:18" x14ac:dyDescent="0.25">
      <c r="A9" s="21"/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1"/>
      <c r="Q9" s="32"/>
      <c r="R9" s="126"/>
    </row>
    <row r="10" spans="1:18" x14ac:dyDescent="0.25">
      <c r="A10" s="21"/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1"/>
      <c r="Q10" s="32"/>
      <c r="R10" s="126"/>
    </row>
    <row r="11" spans="1:18" x14ac:dyDescent="0.25">
      <c r="A11" s="21"/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1"/>
      <c r="Q11" s="32"/>
      <c r="R11" s="126"/>
    </row>
    <row r="12" spans="1:18" x14ac:dyDescent="0.25">
      <c r="A12" s="21"/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1"/>
      <c r="Q12" s="32"/>
      <c r="R12" s="126"/>
    </row>
    <row r="13" spans="1:18" x14ac:dyDescent="0.25">
      <c r="A13" s="21"/>
      <c r="B13" s="3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1"/>
      <c r="Q13" s="32"/>
      <c r="R13" s="126"/>
    </row>
    <row r="14" spans="1:18" x14ac:dyDescent="0.25">
      <c r="A14" s="21"/>
      <c r="B14" s="30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1"/>
      <c r="Q14" s="32"/>
      <c r="R14" s="126"/>
    </row>
    <row r="15" spans="1:18" x14ac:dyDescent="0.25">
      <c r="A15" s="21"/>
      <c r="B15" s="30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1"/>
      <c r="Q15" s="32"/>
      <c r="R15" s="126"/>
    </row>
    <row r="16" spans="1:18" x14ac:dyDescent="0.25">
      <c r="A16" s="21"/>
      <c r="B16" s="30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1"/>
      <c r="Q16" s="32"/>
      <c r="R16" s="126"/>
    </row>
    <row r="17" spans="1:18" x14ac:dyDescent="0.25">
      <c r="A17" s="21"/>
      <c r="B17" s="30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1"/>
      <c r="Q17" s="32"/>
      <c r="R17" s="126"/>
    </row>
    <row r="18" spans="1:18" x14ac:dyDescent="0.25">
      <c r="A18" s="21"/>
      <c r="B18" s="30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31"/>
      <c r="Q18" s="32"/>
      <c r="R18" s="126"/>
    </row>
    <row r="19" spans="1:18" x14ac:dyDescent="0.25">
      <c r="A19" s="21"/>
      <c r="B19" s="30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31"/>
      <c r="Q19" s="32"/>
      <c r="R19" s="126"/>
    </row>
    <row r="20" spans="1:18" x14ac:dyDescent="0.25">
      <c r="A20" s="21"/>
      <c r="B20" s="30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31"/>
      <c r="Q20" s="32"/>
      <c r="R20" s="126"/>
    </row>
    <row r="21" spans="1:18" x14ac:dyDescent="0.25">
      <c r="A21" s="21"/>
      <c r="B21" s="30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31"/>
      <c r="Q21" s="32"/>
      <c r="R21" s="126"/>
    </row>
    <row r="22" spans="1:18" x14ac:dyDescent="0.25">
      <c r="A22" s="21"/>
      <c r="B22" s="30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31"/>
      <c r="Q22" s="32"/>
      <c r="R22" s="126"/>
    </row>
    <row r="23" spans="1:18" x14ac:dyDescent="0.25">
      <c r="A23" s="21"/>
      <c r="B23" s="30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31"/>
      <c r="Q23" s="32"/>
      <c r="R23" s="126"/>
    </row>
    <row r="24" spans="1:18" x14ac:dyDescent="0.25">
      <c r="A24" s="21"/>
      <c r="B24" s="30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31"/>
      <c r="Q24" s="32"/>
      <c r="R24" s="126"/>
    </row>
    <row r="25" spans="1:18" x14ac:dyDescent="0.25">
      <c r="A25" s="21"/>
      <c r="B25" s="30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31"/>
      <c r="Q25" s="32"/>
      <c r="R25" s="126"/>
    </row>
    <row r="26" spans="1:18" x14ac:dyDescent="0.25">
      <c r="A26" s="21"/>
      <c r="B26" s="30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31"/>
      <c r="Q26" s="32"/>
      <c r="R26" s="126"/>
    </row>
    <row r="27" spans="1:18" x14ac:dyDescent="0.25">
      <c r="A27" s="21"/>
      <c r="B27" s="30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31"/>
      <c r="Q27" s="32"/>
      <c r="R27" s="126"/>
    </row>
    <row r="28" spans="1:18" x14ac:dyDescent="0.25">
      <c r="A28" s="21"/>
      <c r="B28" s="30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1"/>
      <c r="Q28" s="32"/>
      <c r="R28" s="126"/>
    </row>
    <row r="29" spans="1:18" x14ac:dyDescent="0.25">
      <c r="A29" s="21"/>
      <c r="B29" s="30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31"/>
      <c r="Q29" s="32"/>
      <c r="R29" s="126"/>
    </row>
    <row r="30" spans="1:18" x14ac:dyDescent="0.25">
      <c r="A30" s="21"/>
      <c r="B30" s="30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31"/>
      <c r="Q30" s="32"/>
      <c r="R30" s="126"/>
    </row>
    <row r="31" spans="1:18" x14ac:dyDescent="0.25">
      <c r="A31" s="21"/>
      <c r="B31" s="30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31"/>
      <c r="Q31" s="32"/>
      <c r="R31" s="126"/>
    </row>
    <row r="32" spans="1:18" s="130" customFormat="1" x14ac:dyDescent="0.25">
      <c r="A32" s="33"/>
      <c r="B32" s="30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1"/>
      <c r="Q32" s="32"/>
      <c r="R32" s="129"/>
    </row>
    <row r="33" spans="1:18" x14ac:dyDescent="0.25">
      <c r="A33" s="21"/>
      <c r="B33" s="30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31"/>
      <c r="Q33" s="32"/>
      <c r="R33" s="126"/>
    </row>
    <row r="34" spans="1:18" x14ac:dyDescent="0.25">
      <c r="A34" s="21"/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31"/>
      <c r="Q34" s="32"/>
      <c r="R34" s="126"/>
    </row>
    <row r="35" spans="1:18" x14ac:dyDescent="0.25">
      <c r="A35" s="21"/>
      <c r="B35" s="30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31"/>
      <c r="Q35" s="32"/>
      <c r="R35" s="126"/>
    </row>
    <row r="36" spans="1:18" x14ac:dyDescent="0.25">
      <c r="A36" s="21"/>
      <c r="B36" s="30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1"/>
      <c r="Q36" s="32"/>
      <c r="R36" s="126"/>
    </row>
    <row r="37" spans="1:18" ht="15.75" thickBot="1" x14ac:dyDescent="0.3">
      <c r="A37" s="21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8"/>
      <c r="R37" s="126"/>
    </row>
    <row r="38" spans="1:18" ht="30" customHeight="1" x14ac:dyDescent="0.4">
      <c r="A38" s="126"/>
      <c r="B38" s="39" t="s">
        <v>6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40"/>
      <c r="R38" s="126"/>
    </row>
    <row r="39" spans="1:18" ht="18" x14ac:dyDescent="0.3">
      <c r="A39" s="126"/>
      <c r="B39" s="41" t="s">
        <v>36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40"/>
      <c r="R39" s="126"/>
    </row>
    <row r="40" spans="1:18" ht="18" x14ac:dyDescent="0.3">
      <c r="A40" s="126"/>
      <c r="B40" s="41" t="s">
        <v>37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40"/>
      <c r="R40" s="126"/>
    </row>
    <row r="41" spans="1:18" ht="18" x14ac:dyDescent="0.3">
      <c r="A41" s="126"/>
      <c r="B41" s="41" t="s">
        <v>33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40"/>
      <c r="R41" s="126"/>
    </row>
    <row r="42" spans="1:18" ht="18" x14ac:dyDescent="0.3">
      <c r="A42" s="126"/>
      <c r="B42" s="41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40"/>
      <c r="R42" s="126"/>
    </row>
    <row r="43" spans="1:18" ht="18" x14ac:dyDescent="0.3">
      <c r="A43" s="126"/>
      <c r="B43" s="41" t="s">
        <v>38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40"/>
      <c r="R43" s="126"/>
    </row>
    <row r="44" spans="1:18" ht="27.75" customHeight="1" thickBot="1" x14ac:dyDescent="0.3">
      <c r="A44" s="126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40"/>
      <c r="R44" s="126"/>
    </row>
    <row r="45" spans="1:18" ht="26.25" x14ac:dyDescent="0.4">
      <c r="A45" s="126"/>
      <c r="B45" s="42"/>
      <c r="C45" s="43" t="s">
        <v>7</v>
      </c>
      <c r="D45" s="44"/>
      <c r="E45" s="44"/>
      <c r="F45" s="45"/>
      <c r="G45" s="23"/>
      <c r="H45" s="46"/>
      <c r="I45" s="47"/>
      <c r="J45" s="48"/>
      <c r="K45" s="43" t="s">
        <v>11</v>
      </c>
      <c r="L45" s="44"/>
      <c r="M45" s="44"/>
      <c r="N45" s="44"/>
      <c r="O45" s="44"/>
      <c r="P45" s="44"/>
      <c r="Q45" s="49"/>
      <c r="R45" s="126"/>
    </row>
    <row r="46" spans="1:18" ht="20.100000000000001" customHeight="1" x14ac:dyDescent="0.25">
      <c r="A46" s="126"/>
      <c r="B46" s="50" t="s">
        <v>8</v>
      </c>
      <c r="C46" s="14"/>
      <c r="D46" s="14"/>
      <c r="E46" s="14"/>
      <c r="F46" s="15"/>
      <c r="G46" s="23"/>
      <c r="H46" s="51"/>
      <c r="I46" s="52"/>
      <c r="J46" s="53" t="s">
        <v>13</v>
      </c>
      <c r="K46" s="14"/>
      <c r="L46" s="14"/>
      <c r="M46" s="14"/>
      <c r="N46" s="14"/>
      <c r="O46" s="14"/>
      <c r="P46" s="14"/>
      <c r="Q46" s="15"/>
      <c r="R46" s="126"/>
    </row>
    <row r="47" spans="1:18" ht="20.100000000000001" customHeight="1" x14ac:dyDescent="0.25">
      <c r="A47" s="126"/>
      <c r="B47" s="50" t="s">
        <v>9</v>
      </c>
      <c r="C47" s="14"/>
      <c r="D47" s="14"/>
      <c r="E47" s="14"/>
      <c r="F47" s="15"/>
      <c r="G47" s="23"/>
      <c r="H47" s="51"/>
      <c r="I47" s="52"/>
      <c r="J47" s="53" t="s">
        <v>8</v>
      </c>
      <c r="K47" s="14"/>
      <c r="L47" s="14"/>
      <c r="M47" s="14"/>
      <c r="N47" s="14"/>
      <c r="O47" s="14"/>
      <c r="P47" s="14"/>
      <c r="Q47" s="15"/>
      <c r="R47" s="126"/>
    </row>
    <row r="48" spans="1:18" ht="20.100000000000001" customHeight="1" thickBot="1" x14ac:dyDescent="0.3">
      <c r="A48" s="126"/>
      <c r="B48" s="54" t="s">
        <v>10</v>
      </c>
      <c r="C48" s="16"/>
      <c r="D48" s="16"/>
      <c r="E48" s="16"/>
      <c r="F48" s="17"/>
      <c r="G48" s="23"/>
      <c r="H48" s="55"/>
      <c r="I48" s="56"/>
      <c r="J48" s="57" t="s">
        <v>12</v>
      </c>
      <c r="K48" s="16"/>
      <c r="L48" s="16"/>
      <c r="M48" s="16"/>
      <c r="N48" s="16"/>
      <c r="O48" s="16"/>
      <c r="P48" s="16"/>
      <c r="Q48" s="17"/>
      <c r="R48" s="126"/>
    </row>
    <row r="49" spans="1:18" ht="27" customHeight="1" x14ac:dyDescent="0.25">
      <c r="A49" s="12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40"/>
      <c r="R49" s="126"/>
    </row>
    <row r="50" spans="1:18" ht="27" thickBot="1" x14ac:dyDescent="0.45">
      <c r="A50" s="126"/>
      <c r="B50" s="58" t="s">
        <v>28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59" t="s">
        <v>30</v>
      </c>
      <c r="P50" s="59"/>
      <c r="Q50" s="40"/>
      <c r="R50" s="126"/>
    </row>
    <row r="51" spans="1:18" ht="40.5" customHeight="1" thickBot="1" x14ac:dyDescent="0.3">
      <c r="A51" s="126"/>
      <c r="B51" s="60" t="s">
        <v>14</v>
      </c>
      <c r="C51" s="61" t="s">
        <v>15</v>
      </c>
      <c r="D51" s="62" t="s">
        <v>26</v>
      </c>
      <c r="E51" s="63" t="s">
        <v>0</v>
      </c>
      <c r="F51" s="64" t="s">
        <v>1</v>
      </c>
      <c r="G51" s="63" t="s">
        <v>2</v>
      </c>
      <c r="H51" s="64" t="s">
        <v>3</v>
      </c>
      <c r="I51" s="63" t="s">
        <v>4</v>
      </c>
      <c r="J51" s="64" t="s">
        <v>18</v>
      </c>
      <c r="K51" s="65" t="s">
        <v>19</v>
      </c>
      <c r="L51" s="66" t="s">
        <v>29</v>
      </c>
      <c r="M51" s="63" t="s">
        <v>20</v>
      </c>
      <c r="N51" s="67" t="s">
        <v>27</v>
      </c>
      <c r="O51" s="68" t="s">
        <v>22</v>
      </c>
      <c r="P51" s="69" t="s">
        <v>24</v>
      </c>
      <c r="Q51" s="70" t="s">
        <v>21</v>
      </c>
      <c r="R51" s="126"/>
    </row>
    <row r="52" spans="1:18" ht="24.95" customHeight="1" x14ac:dyDescent="0.3">
      <c r="A52" s="126"/>
      <c r="B52" s="71" t="s">
        <v>17</v>
      </c>
      <c r="C52" s="72" t="s">
        <v>16</v>
      </c>
      <c r="D52" s="73" t="s">
        <v>39</v>
      </c>
      <c r="E52" s="74" t="s">
        <v>5</v>
      </c>
      <c r="F52" s="1">
        <v>0</v>
      </c>
      <c r="G52" s="1">
        <v>0</v>
      </c>
      <c r="H52" s="1">
        <v>0</v>
      </c>
      <c r="I52" s="1">
        <v>0</v>
      </c>
      <c r="J52" s="74"/>
      <c r="K52" s="75"/>
      <c r="L52" s="76">
        <f>SUM(F52:K52)</f>
        <v>0</v>
      </c>
      <c r="M52" s="77">
        <v>8</v>
      </c>
      <c r="N52" s="78">
        <f>SUM(F52+G52+H52+I52+J52+K52)*M52</f>
        <v>0</v>
      </c>
      <c r="O52" s="18"/>
      <c r="P52" s="79">
        <v>2.95</v>
      </c>
      <c r="Q52" s="80">
        <f>SUM(N52)+(O52*P52)</f>
        <v>0</v>
      </c>
      <c r="R52" s="126"/>
    </row>
    <row r="53" spans="1:18" ht="24.95" customHeight="1" x14ac:dyDescent="0.3">
      <c r="A53" s="126"/>
      <c r="B53" s="81" t="s">
        <v>17</v>
      </c>
      <c r="C53" s="82" t="s">
        <v>16</v>
      </c>
      <c r="D53" s="83" t="s">
        <v>39</v>
      </c>
      <c r="E53" s="84" t="s">
        <v>5</v>
      </c>
      <c r="F53" s="84"/>
      <c r="G53" s="84"/>
      <c r="H53" s="84"/>
      <c r="I53" s="84"/>
      <c r="J53" s="2">
        <v>0</v>
      </c>
      <c r="K53" s="85"/>
      <c r="L53" s="86">
        <f>SUM(J53)</f>
        <v>0</v>
      </c>
      <c r="M53" s="87">
        <v>10</v>
      </c>
      <c r="N53" s="88">
        <f>SUM(L53*M53)</f>
        <v>0</v>
      </c>
      <c r="O53" s="19"/>
      <c r="P53" s="89">
        <v>2.95</v>
      </c>
      <c r="Q53" s="90">
        <f t="shared" ref="Q53:Q60" si="0">SUM(N53)+(O53*P53)</f>
        <v>0</v>
      </c>
      <c r="R53" s="126"/>
    </row>
    <row r="54" spans="1:18" ht="24.95" customHeight="1" thickBot="1" x14ac:dyDescent="0.35">
      <c r="A54" s="126"/>
      <c r="B54" s="91" t="s">
        <v>17</v>
      </c>
      <c r="C54" s="92" t="s">
        <v>16</v>
      </c>
      <c r="D54" s="93" t="s">
        <v>39</v>
      </c>
      <c r="E54" s="94" t="s">
        <v>5</v>
      </c>
      <c r="F54" s="94"/>
      <c r="G54" s="94"/>
      <c r="H54" s="94"/>
      <c r="I54" s="94"/>
      <c r="J54" s="94"/>
      <c r="K54" s="3">
        <v>0</v>
      </c>
      <c r="L54" s="95">
        <f>SUM(K54)</f>
        <v>0</v>
      </c>
      <c r="M54" s="96">
        <v>12</v>
      </c>
      <c r="N54" s="88">
        <f>SUM(L54*M54)</f>
        <v>0</v>
      </c>
      <c r="O54" s="20"/>
      <c r="P54" s="97">
        <v>2.95</v>
      </c>
      <c r="Q54" s="98">
        <f t="shared" si="0"/>
        <v>0</v>
      </c>
      <c r="R54" s="126"/>
    </row>
    <row r="55" spans="1:18" ht="24.95" customHeight="1" x14ac:dyDescent="0.3">
      <c r="A55" s="126"/>
      <c r="B55" s="71" t="s">
        <v>17</v>
      </c>
      <c r="C55" s="72" t="s">
        <v>16</v>
      </c>
      <c r="D55" s="99" t="s">
        <v>40</v>
      </c>
      <c r="E55" s="74" t="s">
        <v>5</v>
      </c>
      <c r="F55" s="1">
        <v>0</v>
      </c>
      <c r="G55" s="1">
        <v>0</v>
      </c>
      <c r="H55" s="1">
        <v>0</v>
      </c>
      <c r="I55" s="1">
        <v>0</v>
      </c>
      <c r="J55" s="74"/>
      <c r="K55" s="75"/>
      <c r="L55" s="76">
        <f t="shared" ref="L53:L57" si="1">SUM(F55:K55)</f>
        <v>0</v>
      </c>
      <c r="M55" s="77">
        <v>8</v>
      </c>
      <c r="N55" s="78">
        <f>SUM(F55+G55+H55+I55+J55+K55)*M55</f>
        <v>0</v>
      </c>
      <c r="O55" s="18"/>
      <c r="P55" s="79">
        <v>2.95</v>
      </c>
      <c r="Q55" s="80">
        <f t="shared" si="0"/>
        <v>0</v>
      </c>
      <c r="R55" s="126"/>
    </row>
    <row r="56" spans="1:18" ht="24.95" customHeight="1" x14ac:dyDescent="0.3">
      <c r="A56" s="126"/>
      <c r="B56" s="81" t="s">
        <v>17</v>
      </c>
      <c r="C56" s="82" t="s">
        <v>16</v>
      </c>
      <c r="D56" s="100" t="s">
        <v>40</v>
      </c>
      <c r="E56" s="84" t="s">
        <v>5</v>
      </c>
      <c r="F56" s="84"/>
      <c r="G56" s="84"/>
      <c r="H56" s="84"/>
      <c r="I56" s="84"/>
      <c r="J56" s="2">
        <v>0</v>
      </c>
      <c r="K56" s="85"/>
      <c r="L56" s="86">
        <f>SUM(J56)</f>
        <v>0</v>
      </c>
      <c r="M56" s="87">
        <v>10</v>
      </c>
      <c r="N56" s="88">
        <f>SUM(L56*M56)</f>
        <v>0</v>
      </c>
      <c r="O56" s="19"/>
      <c r="P56" s="89">
        <v>2.95</v>
      </c>
      <c r="Q56" s="90">
        <f t="shared" si="0"/>
        <v>0</v>
      </c>
      <c r="R56" s="126"/>
    </row>
    <row r="57" spans="1:18" ht="24.95" customHeight="1" thickBot="1" x14ac:dyDescent="0.35">
      <c r="A57" s="126"/>
      <c r="B57" s="91" t="s">
        <v>17</v>
      </c>
      <c r="C57" s="92" t="s">
        <v>16</v>
      </c>
      <c r="D57" s="101" t="s">
        <v>40</v>
      </c>
      <c r="E57" s="94" t="s">
        <v>5</v>
      </c>
      <c r="F57" s="94"/>
      <c r="G57" s="94"/>
      <c r="H57" s="94"/>
      <c r="I57" s="94"/>
      <c r="J57" s="94"/>
      <c r="K57" s="3">
        <v>0</v>
      </c>
      <c r="L57" s="95">
        <f>SUM(K57)</f>
        <v>0</v>
      </c>
      <c r="M57" s="96">
        <v>12</v>
      </c>
      <c r="N57" s="88">
        <f>SUM(L57*M57)</f>
        <v>0</v>
      </c>
      <c r="O57" s="20"/>
      <c r="P57" s="97">
        <v>2.95</v>
      </c>
      <c r="Q57" s="98">
        <f t="shared" si="0"/>
        <v>0</v>
      </c>
      <c r="R57" s="126"/>
    </row>
    <row r="58" spans="1:18" ht="10.5" customHeight="1" thickBot="1" x14ac:dyDescent="0.3">
      <c r="A58" s="126"/>
      <c r="B58" s="102"/>
      <c r="C58" s="103"/>
      <c r="D58" s="104"/>
      <c r="E58" s="10"/>
      <c r="F58" s="4"/>
      <c r="G58" s="4"/>
      <c r="H58" s="4"/>
      <c r="I58" s="4"/>
      <c r="J58" s="5"/>
      <c r="K58" s="5"/>
      <c r="L58" s="105"/>
      <c r="M58" s="106"/>
      <c r="N58" s="107"/>
      <c r="O58" s="8"/>
      <c r="P58" s="106"/>
      <c r="Q58" s="108"/>
      <c r="R58" s="126"/>
    </row>
    <row r="59" spans="1:18" ht="49.5" customHeight="1" thickBot="1" x14ac:dyDescent="0.35">
      <c r="A59" s="126"/>
      <c r="B59" s="109" t="s">
        <v>23</v>
      </c>
      <c r="C59" s="110" t="s">
        <v>25</v>
      </c>
      <c r="D59" s="111" t="s">
        <v>41</v>
      </c>
      <c r="E59" s="11">
        <v>0</v>
      </c>
      <c r="F59" s="6">
        <v>0</v>
      </c>
      <c r="G59" s="6">
        <v>0</v>
      </c>
      <c r="H59" s="6">
        <v>0</v>
      </c>
      <c r="I59" s="6">
        <v>0</v>
      </c>
      <c r="J59" s="112" t="s">
        <v>5</v>
      </c>
      <c r="K59" s="112" t="s">
        <v>5</v>
      </c>
      <c r="L59" s="113">
        <f>SUM(E59:I59)</f>
        <v>0</v>
      </c>
      <c r="M59" s="114">
        <v>7.5</v>
      </c>
      <c r="N59" s="115">
        <f>SUM(E59+F59+G59+H59+I59)*M59</f>
        <v>0</v>
      </c>
      <c r="O59" s="9"/>
      <c r="P59" s="116">
        <v>2.95</v>
      </c>
      <c r="Q59" s="80">
        <f t="shared" si="0"/>
        <v>0</v>
      </c>
      <c r="R59" s="126"/>
    </row>
    <row r="60" spans="1:18" ht="50.25" customHeight="1" thickBot="1" x14ac:dyDescent="0.35">
      <c r="A60" s="126"/>
      <c r="B60" s="109" t="s">
        <v>23</v>
      </c>
      <c r="C60" s="110" t="s">
        <v>25</v>
      </c>
      <c r="D60" s="117" t="s">
        <v>42</v>
      </c>
      <c r="E60" s="12">
        <v>0</v>
      </c>
      <c r="F60" s="7">
        <v>0</v>
      </c>
      <c r="G60" s="7">
        <v>0</v>
      </c>
      <c r="H60" s="7">
        <v>0</v>
      </c>
      <c r="I60" s="7">
        <v>0</v>
      </c>
      <c r="J60" s="112" t="s">
        <v>5</v>
      </c>
      <c r="K60" s="112" t="s">
        <v>5</v>
      </c>
      <c r="L60" s="113">
        <f>SUM(E60:I60)</f>
        <v>0</v>
      </c>
      <c r="M60" s="118">
        <v>7.5</v>
      </c>
      <c r="N60" s="115">
        <f>SUM(E60+F60+G60+H60+I60)*M60</f>
        <v>0</v>
      </c>
      <c r="O60" s="13"/>
      <c r="P60" s="119">
        <v>2.95</v>
      </c>
      <c r="Q60" s="120">
        <f t="shared" si="0"/>
        <v>0</v>
      </c>
      <c r="R60" s="126"/>
    </row>
    <row r="61" spans="1:18" x14ac:dyDescent="0.25">
      <c r="A61" s="12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0"/>
      <c r="R61" s="126"/>
    </row>
    <row r="62" spans="1:18" ht="15.75" thickBot="1" x14ac:dyDescent="0.3">
      <c r="A62" s="12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121"/>
      <c r="Q62" s="122" t="s">
        <v>34</v>
      </c>
      <c r="R62" s="126"/>
    </row>
    <row r="63" spans="1:18" ht="27" customHeight="1" thickBot="1" x14ac:dyDescent="0.4">
      <c r="A63" s="12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123"/>
      <c r="P63" s="124" t="s">
        <v>31</v>
      </c>
      <c r="Q63" s="125">
        <f>SUM(Q52:Q60)</f>
        <v>0</v>
      </c>
      <c r="R63" s="126"/>
    </row>
    <row r="64" spans="1:18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7"/>
      <c r="R64" s="126"/>
    </row>
  </sheetData>
  <sheetProtection algorithmName="SHA-512" hashValue="r+0LhJYnM9qZ9LcMJH5o9pTo7pcS8RZO2Pr7Eizi6fJeeI+6rEErAVyt5YHLFAdirUe8EO2IKnAJF8uu1qvt2g==" saltValue="YLoKOYl68a57rzH4xAvKgg==" spinCount="100000" sheet="1" objects="1" scenarios="1" selectLockedCells="1"/>
  <mergeCells count="8">
    <mergeCell ref="O50:P50"/>
    <mergeCell ref="C46:F46"/>
    <mergeCell ref="B2:Q2"/>
    <mergeCell ref="C47:F47"/>
    <mergeCell ref="C48:F48"/>
    <mergeCell ref="K46:Q46"/>
    <mergeCell ref="K47:Q47"/>
    <mergeCell ref="K48:Q48"/>
  </mergeCells>
  <pageMargins left="0.2" right="0.2" top="0.25" bottom="0.2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Waltman</dc:creator>
  <cp:lastModifiedBy>Maria Waltman</cp:lastModifiedBy>
  <cp:lastPrinted>2022-04-20T04:41:27Z</cp:lastPrinted>
  <dcterms:created xsi:type="dcterms:W3CDTF">2021-04-08T17:13:49Z</dcterms:created>
  <dcterms:modified xsi:type="dcterms:W3CDTF">2022-05-02T15:03:33Z</dcterms:modified>
</cp:coreProperties>
</file>